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'List1'!$A$2:$G$71</definedName>
  </definedNames>
  <calcPr fullCalcOnLoad="1"/>
</workbook>
</file>

<file path=xl/sharedStrings.xml><?xml version="1.0" encoding="utf-8"?>
<sst xmlns="http://schemas.openxmlformats.org/spreadsheetml/2006/main" count="71" uniqueCount="71">
  <si>
    <t>Položka</t>
  </si>
  <si>
    <t>Příjmy</t>
  </si>
  <si>
    <t>Třída 1 - daňové příjmy</t>
  </si>
  <si>
    <t>Daně - celkem</t>
  </si>
  <si>
    <t>Daň z příjmu práv.osob - obce</t>
  </si>
  <si>
    <t>Správní poplatky</t>
  </si>
  <si>
    <t>Poplatek ze psů</t>
  </si>
  <si>
    <t>Poplatek za užívání veřej.prostranství.</t>
  </si>
  <si>
    <t>Daň z nemovitosti</t>
  </si>
  <si>
    <t>Poplatek za komunální odpad</t>
  </si>
  <si>
    <t>Třída 2 - nedaňové příjmy</t>
  </si>
  <si>
    <t>Kultura</t>
  </si>
  <si>
    <t>Kino</t>
  </si>
  <si>
    <t>Knihovna</t>
  </si>
  <si>
    <t>Místní hospodářství</t>
  </si>
  <si>
    <t>Nebytové prostory - nájem</t>
  </si>
  <si>
    <t>Nebytové prostory - služby</t>
  </si>
  <si>
    <t>Příjmy z pronájmu majetku</t>
  </si>
  <si>
    <t>Technické služby</t>
  </si>
  <si>
    <t>Tepelné hospodářství</t>
  </si>
  <si>
    <t>Příjem z pronájmu pozemků</t>
  </si>
  <si>
    <t>Příjmy z úr.a realizace fin.majet.</t>
  </si>
  <si>
    <t>Příjmy z úroků</t>
  </si>
  <si>
    <t>Příjmy z podílu na zisku a dividend</t>
  </si>
  <si>
    <t>Přijaté sankční platby</t>
  </si>
  <si>
    <t>Pokuty</t>
  </si>
  <si>
    <t>Příjmy z prodeje nekap.majetku</t>
  </si>
  <si>
    <t>Nahodilé příjmy,xerox,hlášení,ostat.</t>
  </si>
  <si>
    <t>Ostatní neinvestiční příspěvky a náhrady</t>
  </si>
  <si>
    <t>Úhrada starých dluhů</t>
  </si>
  <si>
    <t>Správa bytů</t>
  </si>
  <si>
    <t>Sociální služby</t>
  </si>
  <si>
    <t>Dům s pečovatelskou službou</t>
  </si>
  <si>
    <t>Pronájem kabelové televize</t>
  </si>
  <si>
    <t>Poplatky za výherní automaty</t>
  </si>
  <si>
    <t>Sportovní areály města Stochova</t>
  </si>
  <si>
    <t>Příjem z věcného břemene</t>
  </si>
  <si>
    <t>Příjem za reklamu</t>
  </si>
  <si>
    <t>Příjem za služby svoz odpadu</t>
  </si>
  <si>
    <t>Třída 3 - kapitálové příjmy</t>
  </si>
  <si>
    <t>Příjmy z prodeje pozemků</t>
  </si>
  <si>
    <t>Třída 4 - přijaté dotace</t>
  </si>
  <si>
    <t>Dotace na politiku zaměstnanosti</t>
  </si>
  <si>
    <t>Třída 8 - financování</t>
  </si>
  <si>
    <t>Město celkem</t>
  </si>
  <si>
    <t>Dotace na státní správu</t>
  </si>
  <si>
    <t>Dotace od obcí, platba za MP</t>
  </si>
  <si>
    <t>Příjem za parkovací automaty</t>
  </si>
  <si>
    <t>Dotace na sociální služby</t>
  </si>
  <si>
    <t>Příjem za služby, hřbitovy</t>
  </si>
  <si>
    <t>Příjem za služby,mezinárodní výměna</t>
  </si>
  <si>
    <t>rozpočet</t>
  </si>
  <si>
    <t>Převod z rezervního fondu</t>
  </si>
  <si>
    <t>Vodárny Kladno</t>
  </si>
  <si>
    <t>Investiční příspěvky</t>
  </si>
  <si>
    <t>Vratka přechodné výpomoci Technické služby s. r. o.</t>
  </si>
  <si>
    <t>Vratka přechodné výpomoci MAS Svatováclavsko z.s.</t>
  </si>
  <si>
    <t>Schválený rozpočet 2017</t>
  </si>
  <si>
    <t>rozdíl</t>
  </si>
  <si>
    <t>Investiční dotace na muzeum</t>
  </si>
  <si>
    <t>RO č.1</t>
  </si>
  <si>
    <t>RO č.2</t>
  </si>
  <si>
    <t>Prodej zařízení trafostanice</t>
  </si>
  <si>
    <t>Úvěr od České spořitelny a. s.</t>
  </si>
  <si>
    <t>RO č.3</t>
  </si>
  <si>
    <t>Doplatek dotace za volby r.2016</t>
  </si>
  <si>
    <t>RO č.4</t>
  </si>
  <si>
    <t>Dotace na mažoretky</t>
  </si>
  <si>
    <t>Dotace Šablony- průtoková Základní škola ,PO</t>
  </si>
  <si>
    <t>Dotace na SvatoVáclavské posvícení</t>
  </si>
  <si>
    <t>Dotace na volby do Parlamentu ČR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</si>
</sst>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7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1">
      <selection activeCell="J70" sqref="J70"/>
    </sheetView>
  </sheetViews>
  <sheetFormatPr defaultColWidth="9.140625" defaultRowHeight="12.75"/>
  <cols>
    <col min="1" max="1" width="57.7109375" style="0" customWidth="1"/>
    <col min="2" max="5" width="12.7109375" style="0" customWidth="1"/>
    <col min="6" max="6" width="15.7109375" style="0" customWidth="1"/>
    <col min="7" max="7" width="10.7109375" style="0" customWidth="1"/>
    <col min="10" max="10" width="20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7" ht="19.5" customHeight="1" thickBot="1">
      <c r="A2" s="2" t="s">
        <v>57</v>
      </c>
      <c r="B2" s="17" t="s">
        <v>1</v>
      </c>
      <c r="C2" s="17"/>
      <c r="D2" s="17"/>
      <c r="E2" s="17"/>
      <c r="F2" s="17"/>
      <c r="G2" s="17"/>
    </row>
    <row r="3" spans="1:7" ht="13.5" thickBot="1">
      <c r="A3" s="11" t="s">
        <v>0</v>
      </c>
      <c r="B3" s="12" t="s">
        <v>51</v>
      </c>
      <c r="C3" s="12" t="s">
        <v>60</v>
      </c>
      <c r="D3" s="12" t="s">
        <v>61</v>
      </c>
      <c r="E3" s="12" t="s">
        <v>64</v>
      </c>
      <c r="F3" s="12" t="s">
        <v>66</v>
      </c>
      <c r="G3" s="12" t="s">
        <v>58</v>
      </c>
    </row>
    <row r="4" spans="1:10" ht="12.75">
      <c r="A4" s="7"/>
      <c r="B4" s="3"/>
      <c r="C4" s="3"/>
      <c r="D4" s="3"/>
      <c r="E4" s="3"/>
      <c r="F4" s="3"/>
      <c r="G4" s="3"/>
      <c r="J4" s="13"/>
    </row>
    <row r="5" spans="1:10" ht="12.75">
      <c r="A5" s="8" t="s">
        <v>2</v>
      </c>
      <c r="B5" s="5">
        <f>SUM(B6:B13)</f>
        <v>69094</v>
      </c>
      <c r="C5" s="5">
        <f>SUM(C6:C13)</f>
        <v>69094</v>
      </c>
      <c r="D5" s="5">
        <v>69094</v>
      </c>
      <c r="E5" s="5">
        <f>SUM(E6:E13)</f>
        <v>71294</v>
      </c>
      <c r="F5" s="5">
        <f>SUM(F6:F13)</f>
        <v>71324.2</v>
      </c>
      <c r="G5" s="23">
        <f>F5-E5</f>
        <v>30.19999999999709</v>
      </c>
      <c r="J5" s="13"/>
    </row>
    <row r="6" spans="1:10" ht="12.75">
      <c r="A6" s="10" t="s">
        <v>3</v>
      </c>
      <c r="B6" s="4">
        <v>57054</v>
      </c>
      <c r="C6" s="4">
        <v>57054</v>
      </c>
      <c r="D6" s="4">
        <v>57054</v>
      </c>
      <c r="E6" s="4">
        <v>59054</v>
      </c>
      <c r="F6" s="4">
        <v>59084.2</v>
      </c>
      <c r="G6" s="4">
        <f>F6-E6</f>
        <v>30.19999999999709</v>
      </c>
      <c r="J6" s="13"/>
    </row>
    <row r="7" spans="1:10" ht="12.75">
      <c r="A7" s="7" t="s">
        <v>4</v>
      </c>
      <c r="B7" s="4">
        <v>5000</v>
      </c>
      <c r="C7" s="4">
        <v>5000</v>
      </c>
      <c r="D7" s="4">
        <v>5000</v>
      </c>
      <c r="E7" s="4">
        <v>5000</v>
      </c>
      <c r="F7" s="4">
        <v>5000</v>
      </c>
      <c r="G7" s="4"/>
      <c r="J7" s="13"/>
    </row>
    <row r="8" spans="1:10" ht="12.75">
      <c r="A8" s="7" t="s">
        <v>5</v>
      </c>
      <c r="B8" s="4">
        <v>400</v>
      </c>
      <c r="C8" s="4">
        <v>400</v>
      </c>
      <c r="D8" s="4">
        <v>400</v>
      </c>
      <c r="E8" s="4">
        <v>400</v>
      </c>
      <c r="F8" s="4">
        <v>400</v>
      </c>
      <c r="G8" s="4"/>
      <c r="J8" s="13"/>
    </row>
    <row r="9" spans="1:10" ht="12.75">
      <c r="A9" s="7" t="s">
        <v>6</v>
      </c>
      <c r="B9" s="4">
        <v>200</v>
      </c>
      <c r="C9" s="4">
        <v>200</v>
      </c>
      <c r="D9" s="4">
        <v>200</v>
      </c>
      <c r="E9" s="4">
        <v>200</v>
      </c>
      <c r="F9" s="4">
        <v>200</v>
      </c>
      <c r="G9" s="4"/>
      <c r="J9" s="13"/>
    </row>
    <row r="10" spans="1:10" ht="12.75">
      <c r="A10" s="7" t="s">
        <v>7</v>
      </c>
      <c r="B10" s="4">
        <v>140</v>
      </c>
      <c r="C10" s="4">
        <v>140</v>
      </c>
      <c r="D10" s="4">
        <v>140</v>
      </c>
      <c r="E10" s="4">
        <v>140</v>
      </c>
      <c r="F10" s="4">
        <v>140</v>
      </c>
      <c r="G10" s="4"/>
      <c r="J10" s="13"/>
    </row>
    <row r="11" spans="1:10" ht="12.75">
      <c r="A11" s="7" t="s">
        <v>34</v>
      </c>
      <c r="B11" s="4">
        <v>1800</v>
      </c>
      <c r="C11" s="4">
        <v>1800</v>
      </c>
      <c r="D11" s="4">
        <v>1800</v>
      </c>
      <c r="E11" s="4">
        <v>2000</v>
      </c>
      <c r="F11" s="4">
        <v>2000</v>
      </c>
      <c r="G11" s="4"/>
      <c r="J11" s="13"/>
    </row>
    <row r="12" spans="1:7" ht="12.75">
      <c r="A12" s="7" t="s">
        <v>8</v>
      </c>
      <c r="B12" s="4">
        <v>1300</v>
      </c>
      <c r="C12" s="4">
        <v>1300</v>
      </c>
      <c r="D12" s="4">
        <v>1300</v>
      </c>
      <c r="E12" s="4">
        <v>1300</v>
      </c>
      <c r="F12" s="4">
        <v>1300</v>
      </c>
      <c r="G12" s="4"/>
    </row>
    <row r="13" spans="1:10" ht="12.75">
      <c r="A13" s="7" t="s">
        <v>9</v>
      </c>
      <c r="B13" s="4">
        <v>3200</v>
      </c>
      <c r="C13" s="4">
        <v>3200</v>
      </c>
      <c r="D13" s="4">
        <v>3200</v>
      </c>
      <c r="E13" s="4">
        <v>3200</v>
      </c>
      <c r="F13" s="4">
        <v>3200</v>
      </c>
      <c r="G13" s="4"/>
      <c r="J13" s="13"/>
    </row>
    <row r="14" spans="1:10" ht="12.75">
      <c r="A14" s="7"/>
      <c r="B14" s="5"/>
      <c r="C14" s="5"/>
      <c r="D14" s="5"/>
      <c r="E14" s="5"/>
      <c r="F14" s="5"/>
      <c r="G14" s="5"/>
      <c r="J14" s="13"/>
    </row>
    <row r="15" spans="1:10" ht="12.75">
      <c r="A15" s="8" t="s">
        <v>10</v>
      </c>
      <c r="B15" s="5">
        <f>B16+B19+B21+B27+B35+B38+B40</f>
        <v>100555</v>
      </c>
      <c r="C15" s="5">
        <f>C16+C19+C21+C27+C35+C38+C40</f>
        <v>100555</v>
      </c>
      <c r="D15" s="5">
        <v>101278</v>
      </c>
      <c r="E15" s="5">
        <f>E16+E19+E21+E27+E35+E38+E40</f>
        <v>101448</v>
      </c>
      <c r="F15" s="5">
        <f>F16+F19+F21+F27+F35+F38+F40</f>
        <v>101448</v>
      </c>
      <c r="G15" s="23"/>
      <c r="J15" s="13"/>
    </row>
    <row r="16" spans="1:10" ht="12.75">
      <c r="A16" s="9" t="s">
        <v>11</v>
      </c>
      <c r="B16" s="6">
        <f>SUM(B17:B18)</f>
        <v>1670</v>
      </c>
      <c r="C16" s="6">
        <f>SUM(C17:C18)</f>
        <v>1670</v>
      </c>
      <c r="D16" s="6">
        <v>1670</v>
      </c>
      <c r="E16" s="6">
        <f>SUM(E17:E18)</f>
        <v>1670</v>
      </c>
      <c r="F16" s="6">
        <f>SUM(F17:F18)</f>
        <v>1670</v>
      </c>
      <c r="G16" s="6"/>
      <c r="J16" s="13"/>
    </row>
    <row r="17" spans="1:10" ht="12.75">
      <c r="A17" s="7" t="s">
        <v>12</v>
      </c>
      <c r="B17" s="4">
        <v>1600</v>
      </c>
      <c r="C17" s="4">
        <v>1600</v>
      </c>
      <c r="D17" s="4">
        <v>1600</v>
      </c>
      <c r="E17" s="4">
        <v>1600</v>
      </c>
      <c r="F17" s="4">
        <v>1600</v>
      </c>
      <c r="G17" s="4"/>
      <c r="J17" s="13"/>
    </row>
    <row r="18" spans="1:7" ht="12.75">
      <c r="A18" s="7" t="s">
        <v>13</v>
      </c>
      <c r="B18" s="4">
        <v>70</v>
      </c>
      <c r="C18" s="4">
        <v>70</v>
      </c>
      <c r="D18" s="4">
        <v>70</v>
      </c>
      <c r="E18" s="4">
        <v>70</v>
      </c>
      <c r="F18" s="4">
        <v>70</v>
      </c>
      <c r="G18" s="4"/>
    </row>
    <row r="19" spans="1:7" ht="12.75">
      <c r="A19" s="9" t="s">
        <v>31</v>
      </c>
      <c r="B19" s="6">
        <f>B20</f>
        <v>180</v>
      </c>
      <c r="C19" s="6">
        <f>C20</f>
        <v>180</v>
      </c>
      <c r="D19" s="6">
        <v>180</v>
      </c>
      <c r="E19" s="6">
        <f>E20</f>
        <v>180</v>
      </c>
      <c r="F19" s="6">
        <f>F20</f>
        <v>180</v>
      </c>
      <c r="G19" s="6"/>
    </row>
    <row r="20" spans="1:7" ht="12.75">
      <c r="A20" s="7" t="s">
        <v>32</v>
      </c>
      <c r="B20" s="4">
        <v>180</v>
      </c>
      <c r="C20" s="4">
        <v>180</v>
      </c>
      <c r="D20" s="4">
        <v>180</v>
      </c>
      <c r="E20" s="4">
        <v>180</v>
      </c>
      <c r="F20" s="4">
        <v>180</v>
      </c>
      <c r="G20" s="4"/>
    </row>
    <row r="21" spans="1:7" ht="12.75">
      <c r="A21" s="9" t="s">
        <v>14</v>
      </c>
      <c r="B21" s="6">
        <f>SUM(B22:B26)</f>
        <v>95750</v>
      </c>
      <c r="C21" s="6">
        <f>SUM(C22:C26)</f>
        <v>95750</v>
      </c>
      <c r="D21" s="6">
        <v>95750</v>
      </c>
      <c r="E21" s="6">
        <f>SUM(E22:E26)</f>
        <v>95750</v>
      </c>
      <c r="F21" s="6">
        <f>SUM(F22:F26)</f>
        <v>95750</v>
      </c>
      <c r="G21" s="6"/>
    </row>
    <row r="22" spans="1:7" ht="12.75">
      <c r="A22" s="7" t="s">
        <v>15</v>
      </c>
      <c r="B22" s="4">
        <v>2600</v>
      </c>
      <c r="C22" s="4">
        <v>2600</v>
      </c>
      <c r="D22" s="4">
        <v>2600</v>
      </c>
      <c r="E22" s="4">
        <v>2600</v>
      </c>
      <c r="F22" s="4">
        <v>2600</v>
      </c>
      <c r="G22" s="4"/>
    </row>
    <row r="23" spans="1:7" ht="12.75">
      <c r="A23" s="7" t="s">
        <v>16</v>
      </c>
      <c r="B23" s="4">
        <v>4900</v>
      </c>
      <c r="C23" s="4">
        <v>4900</v>
      </c>
      <c r="D23" s="4">
        <v>4900</v>
      </c>
      <c r="E23" s="4">
        <v>4900</v>
      </c>
      <c r="F23" s="4">
        <v>4900</v>
      </c>
      <c r="G23" s="4"/>
    </row>
    <row r="24" spans="1:7" ht="12.75">
      <c r="A24" s="7" t="s">
        <v>35</v>
      </c>
      <c r="B24" s="4">
        <v>3000</v>
      </c>
      <c r="C24" s="4">
        <v>3000</v>
      </c>
      <c r="D24" s="4">
        <v>3000</v>
      </c>
      <c r="E24" s="4">
        <v>3000</v>
      </c>
      <c r="F24" s="4">
        <v>3000</v>
      </c>
      <c r="G24" s="4"/>
    </row>
    <row r="25" spans="1:7" ht="12.75">
      <c r="A25" s="7" t="s">
        <v>30</v>
      </c>
      <c r="B25" s="4">
        <v>83149</v>
      </c>
      <c r="C25" s="4">
        <v>83149</v>
      </c>
      <c r="D25" s="4">
        <v>83149</v>
      </c>
      <c r="E25" s="4">
        <v>83149</v>
      </c>
      <c r="F25" s="4">
        <v>83149</v>
      </c>
      <c r="G25" s="4"/>
    </row>
    <row r="26" spans="1:7" ht="12.75">
      <c r="A26" s="7" t="s">
        <v>29</v>
      </c>
      <c r="B26" s="4">
        <v>2101</v>
      </c>
      <c r="C26" s="4">
        <v>2101</v>
      </c>
      <c r="D26" s="4">
        <v>2101</v>
      </c>
      <c r="E26" s="4">
        <v>2101</v>
      </c>
      <c r="F26" s="4">
        <v>2101</v>
      </c>
      <c r="G26" s="4"/>
    </row>
    <row r="27" spans="1:7" ht="12.75">
      <c r="A27" s="9" t="s">
        <v>17</v>
      </c>
      <c r="B27" s="6">
        <f>SUM(B28:B34)</f>
        <v>1155</v>
      </c>
      <c r="C27" s="6">
        <f>SUM(C28:C34)</f>
        <v>1155</v>
      </c>
      <c r="D27" s="6">
        <v>1555</v>
      </c>
      <c r="E27" s="6">
        <f>SUM(E28:E34)</f>
        <v>1555</v>
      </c>
      <c r="F27" s="6">
        <f>SUM(F28:F34)</f>
        <v>1555</v>
      </c>
      <c r="G27" s="6"/>
    </row>
    <row r="28" spans="1:8" ht="12.75">
      <c r="A28" s="7" t="s">
        <v>18</v>
      </c>
      <c r="B28" s="4">
        <v>54</v>
      </c>
      <c r="C28" s="4">
        <v>54</v>
      </c>
      <c r="D28" s="4">
        <v>54</v>
      </c>
      <c r="E28" s="4">
        <v>54</v>
      </c>
      <c r="F28" s="4">
        <v>54</v>
      </c>
      <c r="G28" s="4"/>
      <c r="H28" s="16"/>
    </row>
    <row r="29" spans="1:7" ht="12.75">
      <c r="A29" s="7" t="s">
        <v>19</v>
      </c>
      <c r="B29" s="4">
        <v>700</v>
      </c>
      <c r="C29" s="4">
        <v>700</v>
      </c>
      <c r="D29" s="4">
        <v>700</v>
      </c>
      <c r="E29" s="4">
        <v>700</v>
      </c>
      <c r="F29" s="4">
        <v>700</v>
      </c>
      <c r="G29" s="4"/>
    </row>
    <row r="30" spans="1:7" ht="12.75">
      <c r="A30" s="7" t="s">
        <v>53</v>
      </c>
      <c r="B30" s="4">
        <v>61</v>
      </c>
      <c r="C30" s="4">
        <v>61</v>
      </c>
      <c r="D30" s="4">
        <v>61</v>
      </c>
      <c r="E30" s="4">
        <v>61</v>
      </c>
      <c r="F30" s="4">
        <v>61</v>
      </c>
      <c r="G30" s="4"/>
    </row>
    <row r="31" spans="1:7" ht="12.75">
      <c r="A31" s="7" t="s">
        <v>20</v>
      </c>
      <c r="B31" s="4">
        <v>90</v>
      </c>
      <c r="C31" s="4">
        <v>90</v>
      </c>
      <c r="D31" s="4">
        <v>90</v>
      </c>
      <c r="E31" s="4">
        <v>90</v>
      </c>
      <c r="F31" s="4">
        <v>90</v>
      </c>
      <c r="G31" s="4"/>
    </row>
    <row r="32" spans="1:7" ht="12.75">
      <c r="A32" s="7" t="s">
        <v>33</v>
      </c>
      <c r="B32" s="4">
        <v>110</v>
      </c>
      <c r="C32" s="4">
        <v>110</v>
      </c>
      <c r="D32" s="4">
        <v>110</v>
      </c>
      <c r="E32" s="4">
        <v>110</v>
      </c>
      <c r="F32" s="4">
        <v>110</v>
      </c>
      <c r="G32" s="4"/>
    </row>
    <row r="33" spans="1:7" ht="12.75">
      <c r="A33" s="10" t="s">
        <v>36</v>
      </c>
      <c r="B33" s="4">
        <v>100</v>
      </c>
      <c r="C33" s="4">
        <v>100</v>
      </c>
      <c r="D33" s="4">
        <v>500</v>
      </c>
      <c r="E33" s="4">
        <v>500</v>
      </c>
      <c r="F33" s="4">
        <v>500</v>
      </c>
      <c r="G33" s="23"/>
    </row>
    <row r="34" spans="1:7" ht="12.75">
      <c r="A34" s="10" t="s">
        <v>47</v>
      </c>
      <c r="B34" s="4">
        <v>40</v>
      </c>
      <c r="C34" s="4">
        <v>40</v>
      </c>
      <c r="D34" s="4">
        <v>40</v>
      </c>
      <c r="E34" s="4">
        <v>40</v>
      </c>
      <c r="F34" s="4">
        <v>40</v>
      </c>
      <c r="G34" s="4"/>
    </row>
    <row r="35" spans="1:7" ht="12.75">
      <c r="A35" s="9" t="s">
        <v>21</v>
      </c>
      <c r="B35" s="6">
        <f>SUM(B36:B37)</f>
        <v>630</v>
      </c>
      <c r="C35" s="6">
        <f>SUM(C36:C37)</f>
        <v>630</v>
      </c>
      <c r="D35" s="6">
        <v>630</v>
      </c>
      <c r="E35" s="6">
        <f>SUM(E36:E37)</f>
        <v>765</v>
      </c>
      <c r="F35" s="6">
        <f>SUM(F36:F37)</f>
        <v>765</v>
      </c>
      <c r="G35" s="6"/>
    </row>
    <row r="36" spans="1:7" ht="12.75">
      <c r="A36" s="7" t="s">
        <v>22</v>
      </c>
      <c r="B36" s="4">
        <v>30</v>
      </c>
      <c r="C36" s="4">
        <v>30</v>
      </c>
      <c r="D36" s="4">
        <v>30</v>
      </c>
      <c r="E36" s="4">
        <v>30</v>
      </c>
      <c r="F36" s="4">
        <v>30</v>
      </c>
      <c r="G36" s="4"/>
    </row>
    <row r="37" spans="1:7" ht="12.75">
      <c r="A37" s="7" t="s">
        <v>23</v>
      </c>
      <c r="B37" s="4">
        <v>600</v>
      </c>
      <c r="C37" s="4">
        <v>600</v>
      </c>
      <c r="D37" s="4">
        <v>600</v>
      </c>
      <c r="E37" s="4">
        <v>735</v>
      </c>
      <c r="F37" s="4">
        <v>735</v>
      </c>
      <c r="G37" s="4"/>
    </row>
    <row r="38" spans="1:7" ht="12.75">
      <c r="A38" s="9" t="s">
        <v>24</v>
      </c>
      <c r="B38" s="6">
        <f>B39</f>
        <v>50</v>
      </c>
      <c r="C38" s="6">
        <f>C39</f>
        <v>50</v>
      </c>
      <c r="D38" s="6">
        <v>50</v>
      </c>
      <c r="E38" s="6">
        <f>E39</f>
        <v>50</v>
      </c>
      <c r="F38" s="6">
        <f>F39</f>
        <v>50</v>
      </c>
      <c r="G38" s="6"/>
    </row>
    <row r="39" spans="1:7" ht="12.75">
      <c r="A39" s="7" t="s">
        <v>25</v>
      </c>
      <c r="B39" s="4">
        <v>50</v>
      </c>
      <c r="C39" s="4">
        <v>50</v>
      </c>
      <c r="D39" s="4">
        <v>50</v>
      </c>
      <c r="E39" s="4">
        <v>50</v>
      </c>
      <c r="F39" s="4">
        <v>50</v>
      </c>
      <c r="G39" s="4"/>
    </row>
    <row r="40" spans="1:7" ht="12.75">
      <c r="A40" s="9" t="s">
        <v>26</v>
      </c>
      <c r="B40" s="6">
        <f>SUM(B41:B48)</f>
        <v>1120</v>
      </c>
      <c r="C40" s="6">
        <f>SUM(C41:C48)</f>
        <v>1120</v>
      </c>
      <c r="D40" s="6">
        <v>1443</v>
      </c>
      <c r="E40" s="6">
        <f>SUM(E41:E49)</f>
        <v>1478</v>
      </c>
      <c r="F40" s="6">
        <f>SUM(F41:F49)</f>
        <v>1478</v>
      </c>
      <c r="G40" s="6"/>
    </row>
    <row r="41" spans="1:7" ht="12.75">
      <c r="A41" s="10" t="s">
        <v>27</v>
      </c>
      <c r="B41" s="4">
        <v>150</v>
      </c>
      <c r="C41" s="4">
        <v>150</v>
      </c>
      <c r="D41" s="4">
        <v>150</v>
      </c>
      <c r="E41" s="4">
        <v>150</v>
      </c>
      <c r="F41" s="4">
        <v>150</v>
      </c>
      <c r="G41" s="4"/>
    </row>
    <row r="42" spans="1:7" ht="12.75">
      <c r="A42" s="10" t="s">
        <v>28</v>
      </c>
      <c r="B42" s="4">
        <v>100</v>
      </c>
      <c r="C42" s="4">
        <v>100</v>
      </c>
      <c r="D42" s="4">
        <v>100</v>
      </c>
      <c r="E42" s="4">
        <v>100</v>
      </c>
      <c r="F42" s="4">
        <v>100</v>
      </c>
      <c r="G42" s="4"/>
    </row>
    <row r="43" spans="1:7" ht="12.75">
      <c r="A43" s="10" t="s">
        <v>37</v>
      </c>
      <c r="B43" s="4">
        <v>20</v>
      </c>
      <c r="C43" s="4">
        <v>20</v>
      </c>
      <c r="D43" s="4">
        <v>20</v>
      </c>
      <c r="E43" s="4">
        <v>20</v>
      </c>
      <c r="F43" s="4">
        <v>20</v>
      </c>
      <c r="G43" s="4"/>
    </row>
    <row r="44" spans="1:7" ht="12.75">
      <c r="A44" s="10" t="s">
        <v>38</v>
      </c>
      <c r="B44" s="4">
        <v>360</v>
      </c>
      <c r="C44" s="4">
        <v>360</v>
      </c>
      <c r="D44" s="4">
        <v>683</v>
      </c>
      <c r="E44" s="4">
        <f>D44+H44</f>
        <v>683</v>
      </c>
      <c r="F44" s="4">
        <f>E44+I44</f>
        <v>683</v>
      </c>
      <c r="G44" s="23"/>
    </row>
    <row r="45" spans="1:7" ht="12.75">
      <c r="A45" s="10" t="s">
        <v>49</v>
      </c>
      <c r="B45" s="4">
        <v>60</v>
      </c>
      <c r="C45" s="4">
        <v>60</v>
      </c>
      <c r="D45" s="4">
        <v>60</v>
      </c>
      <c r="E45" s="4">
        <v>60</v>
      </c>
      <c r="F45" s="4">
        <v>60</v>
      </c>
      <c r="G45" s="4"/>
    </row>
    <row r="46" spans="1:7" ht="12.75">
      <c r="A46" s="10" t="s">
        <v>50</v>
      </c>
      <c r="B46" s="4">
        <v>30</v>
      </c>
      <c r="C46" s="4">
        <v>30</v>
      </c>
      <c r="D46" s="4">
        <v>30</v>
      </c>
      <c r="E46" s="4">
        <v>30</v>
      </c>
      <c r="F46" s="4">
        <v>30</v>
      </c>
      <c r="G46" s="4"/>
    </row>
    <row r="47" spans="1:7" ht="12.75">
      <c r="A47" s="10" t="s">
        <v>55</v>
      </c>
      <c r="B47" s="4">
        <v>200</v>
      </c>
      <c r="C47" s="4">
        <v>200</v>
      </c>
      <c r="D47" s="4">
        <v>200</v>
      </c>
      <c r="E47" s="4">
        <v>200</v>
      </c>
      <c r="F47" s="4">
        <v>200</v>
      </c>
      <c r="G47" s="4"/>
    </row>
    <row r="48" spans="1:7" ht="12.75">
      <c r="A48" s="10" t="s">
        <v>56</v>
      </c>
      <c r="B48" s="4">
        <v>200</v>
      </c>
      <c r="C48" s="4">
        <v>200</v>
      </c>
      <c r="D48" s="4">
        <v>200</v>
      </c>
      <c r="E48" s="4">
        <v>200</v>
      </c>
      <c r="F48" s="4">
        <v>200</v>
      </c>
      <c r="G48" s="4"/>
    </row>
    <row r="49" spans="1:7" ht="12.75">
      <c r="A49" s="10" t="s">
        <v>65</v>
      </c>
      <c r="B49" s="4"/>
      <c r="C49" s="4"/>
      <c r="D49" s="4">
        <v>1317</v>
      </c>
      <c r="E49" s="4">
        <v>35</v>
      </c>
      <c r="F49" s="4">
        <v>35</v>
      </c>
      <c r="G49" s="4"/>
    </row>
    <row r="50" spans="1:7" ht="12.75">
      <c r="A50" s="8" t="s">
        <v>39</v>
      </c>
      <c r="B50" s="5">
        <f>SUM(B51:B52)</f>
        <v>700</v>
      </c>
      <c r="C50" s="5">
        <f>SUM(C51:C52)</f>
        <v>700</v>
      </c>
      <c r="D50" s="5"/>
      <c r="E50" s="5">
        <f>SUM(E51:E53)</f>
        <v>1317</v>
      </c>
      <c r="F50" s="5">
        <f>SUM(F51:F53)</f>
        <v>1317</v>
      </c>
      <c r="G50" s="23"/>
    </row>
    <row r="51" spans="1:7" ht="12.75">
      <c r="A51" s="10" t="s">
        <v>40</v>
      </c>
      <c r="B51" s="4">
        <v>200</v>
      </c>
      <c r="C51" s="4">
        <v>200</v>
      </c>
      <c r="D51" s="4">
        <v>200</v>
      </c>
      <c r="E51" s="4">
        <v>200</v>
      </c>
      <c r="F51" s="4">
        <v>200</v>
      </c>
      <c r="G51" s="4"/>
    </row>
    <row r="52" spans="1:7" ht="12.75">
      <c r="A52" s="10" t="s">
        <v>54</v>
      </c>
      <c r="B52" s="4">
        <v>500</v>
      </c>
      <c r="C52" s="4">
        <v>500</v>
      </c>
      <c r="D52" s="4">
        <v>500</v>
      </c>
      <c r="E52" s="4">
        <v>500</v>
      </c>
      <c r="F52" s="4">
        <v>500</v>
      </c>
      <c r="G52" s="4"/>
    </row>
    <row r="53" spans="1:7" ht="12.75">
      <c r="A53" s="10" t="s">
        <v>62</v>
      </c>
      <c r="B53" s="4"/>
      <c r="C53" s="4"/>
      <c r="D53" s="4">
        <v>617</v>
      </c>
      <c r="E53" s="4">
        <v>617</v>
      </c>
      <c r="F53" s="4">
        <v>617</v>
      </c>
      <c r="G53" s="23"/>
    </row>
    <row r="54" spans="1:7" ht="12.75">
      <c r="A54" s="8" t="s">
        <v>41</v>
      </c>
      <c r="B54" s="5">
        <f>SUM(B55:B59)</f>
        <v>3647</v>
      </c>
      <c r="C54" s="5">
        <f>SUM(C55:C59)</f>
        <v>4209</v>
      </c>
      <c r="D54" s="5">
        <v>4209</v>
      </c>
      <c r="E54" s="5">
        <f>SUM(E55:E59)</f>
        <v>5109</v>
      </c>
      <c r="F54" s="5">
        <f>SUM(F55:F63)</f>
        <v>5963.800000000001</v>
      </c>
      <c r="G54" s="23">
        <f>F54-E54</f>
        <v>854.8000000000011</v>
      </c>
    </row>
    <row r="55" spans="1:7" ht="12.75">
      <c r="A55" s="10" t="s">
        <v>45</v>
      </c>
      <c r="B55" s="4">
        <v>3467</v>
      </c>
      <c r="C55" s="4">
        <v>3467</v>
      </c>
      <c r="D55" s="4">
        <v>3467</v>
      </c>
      <c r="E55" s="4">
        <v>3467</v>
      </c>
      <c r="F55" s="4">
        <v>3467</v>
      </c>
      <c r="G55" s="4"/>
    </row>
    <row r="56" spans="1:8" ht="12.75">
      <c r="A56" s="10" t="s">
        <v>48</v>
      </c>
      <c r="B56" s="4"/>
      <c r="C56" s="4">
        <v>462</v>
      </c>
      <c r="D56" s="4">
        <v>462</v>
      </c>
      <c r="E56" s="4">
        <v>462</v>
      </c>
      <c r="F56" s="4">
        <v>580.1</v>
      </c>
      <c r="G56" s="25">
        <f>F56-E56</f>
        <v>118.10000000000002</v>
      </c>
      <c r="H56" s="20"/>
    </row>
    <row r="57" spans="1:7" ht="12.75">
      <c r="A57" s="10" t="s">
        <v>42</v>
      </c>
      <c r="B57" s="4"/>
      <c r="C57" s="4"/>
      <c r="D57" s="4"/>
      <c r="E57" s="4">
        <v>900</v>
      </c>
      <c r="F57" s="4">
        <v>900</v>
      </c>
      <c r="G57" s="4"/>
    </row>
    <row r="58" spans="1:7" ht="12.75">
      <c r="A58" s="10" t="s">
        <v>46</v>
      </c>
      <c r="B58" s="4">
        <v>180</v>
      </c>
      <c r="C58" s="4">
        <v>180</v>
      </c>
      <c r="D58" s="4">
        <v>180</v>
      </c>
      <c r="E58" s="4">
        <v>180</v>
      </c>
      <c r="F58" s="4">
        <v>180</v>
      </c>
      <c r="G58" s="4"/>
    </row>
    <row r="59" spans="1:7" ht="12.75">
      <c r="A59" s="10" t="s">
        <v>59</v>
      </c>
      <c r="B59" s="4"/>
      <c r="C59" s="4">
        <v>100</v>
      </c>
      <c r="D59" s="4">
        <v>100</v>
      </c>
      <c r="E59" s="4">
        <v>100</v>
      </c>
      <c r="F59" s="4">
        <v>100</v>
      </c>
      <c r="G59" s="22"/>
    </row>
    <row r="60" spans="1:7" ht="12.75">
      <c r="A60" s="10" t="s">
        <v>70</v>
      </c>
      <c r="B60" s="4"/>
      <c r="C60" s="4"/>
      <c r="D60" s="4"/>
      <c r="E60" s="4"/>
      <c r="F60" s="4">
        <v>127.6</v>
      </c>
      <c r="G60" s="25">
        <f>F60</f>
        <v>127.6</v>
      </c>
    </row>
    <row r="61" spans="1:7" ht="12.75">
      <c r="A61" s="10" t="s">
        <v>67</v>
      </c>
      <c r="B61" s="4"/>
      <c r="C61" s="4"/>
      <c r="D61" s="4"/>
      <c r="E61" s="4"/>
      <c r="F61" s="4">
        <v>40</v>
      </c>
      <c r="G61" s="4">
        <v>40</v>
      </c>
    </row>
    <row r="62" spans="1:7" ht="12.75">
      <c r="A62" s="10" t="s">
        <v>69</v>
      </c>
      <c r="B62" s="4"/>
      <c r="C62" s="4"/>
      <c r="D62" s="4"/>
      <c r="E62" s="4"/>
      <c r="F62" s="4">
        <v>100</v>
      </c>
      <c r="G62" s="4">
        <f>F62</f>
        <v>100</v>
      </c>
    </row>
    <row r="63" spans="1:7" ht="12.75">
      <c r="A63" s="10" t="s">
        <v>68</v>
      </c>
      <c r="B63" s="4"/>
      <c r="C63" s="4"/>
      <c r="D63" s="4"/>
      <c r="E63" s="4"/>
      <c r="F63" s="4">
        <v>469.1</v>
      </c>
      <c r="G63" s="4">
        <f>F63-E63</f>
        <v>469.1</v>
      </c>
    </row>
    <row r="64" spans="1:7" ht="12.75">
      <c r="A64" s="8" t="s">
        <v>43</v>
      </c>
      <c r="B64" s="15">
        <f>B65</f>
        <v>68000</v>
      </c>
      <c r="C64" s="15">
        <f>C65</f>
        <v>68239</v>
      </c>
      <c r="D64" s="15">
        <v>80194</v>
      </c>
      <c r="E64" s="15">
        <f>SUM(E65:E66)</f>
        <v>78021</v>
      </c>
      <c r="F64" s="15">
        <v>78021</v>
      </c>
      <c r="G64" s="15"/>
    </row>
    <row r="65" spans="1:9" ht="12.75">
      <c r="A65" s="10" t="s">
        <v>52</v>
      </c>
      <c r="B65" s="14">
        <v>68000</v>
      </c>
      <c r="C65" s="14">
        <v>68239</v>
      </c>
      <c r="D65" s="14">
        <v>45194</v>
      </c>
      <c r="E65" s="14">
        <v>43021</v>
      </c>
      <c r="F65" s="14">
        <v>43021</v>
      </c>
      <c r="G65" s="24"/>
      <c r="I65" s="16"/>
    </row>
    <row r="66" spans="1:7" ht="13.5" thickBot="1">
      <c r="A66" s="10" t="s">
        <v>63</v>
      </c>
      <c r="B66" s="14"/>
      <c r="C66" s="14"/>
      <c r="D66" s="14">
        <v>35000</v>
      </c>
      <c r="E66" s="14">
        <v>35000</v>
      </c>
      <c r="F66" s="14">
        <v>35000</v>
      </c>
      <c r="G66" s="21"/>
    </row>
    <row r="67" spans="1:7" ht="21.75" thickBot="1" thickTop="1">
      <c r="A67" s="18" t="s">
        <v>44</v>
      </c>
      <c r="B67" s="19">
        <f>B5+B15+B50+B54+B64</f>
        <v>241996</v>
      </c>
      <c r="C67" s="19">
        <f>C5+C15+C50+C54+C64</f>
        <v>242797</v>
      </c>
      <c r="D67" s="19">
        <v>256092</v>
      </c>
      <c r="E67" s="19">
        <f>E5+E15+E50+E54+E64</f>
        <v>257189</v>
      </c>
      <c r="F67" s="26">
        <f>F5+F15+F50+F54+F64</f>
        <v>258074</v>
      </c>
      <c r="G67" s="19">
        <f>G54+G5</f>
        <v>884.9999999999982</v>
      </c>
    </row>
    <row r="68" spans="1:6" ht="13.5" thickTop="1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ht="12.75">
      <c r="A71" s="1"/>
    </row>
  </sheetData>
  <sheetProtection/>
  <printOptions verticalCentered="1"/>
  <pageMargins left="0" right="0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Fauová</dc:creator>
  <cp:keywords/>
  <dc:description/>
  <cp:lastModifiedBy>Alena Fauová</cp:lastModifiedBy>
  <cp:lastPrinted>2017-12-08T08:59:23Z</cp:lastPrinted>
  <dcterms:created xsi:type="dcterms:W3CDTF">2004-03-12T10:03:21Z</dcterms:created>
  <dcterms:modified xsi:type="dcterms:W3CDTF">2017-12-19T09:56:43Z</dcterms:modified>
  <cp:category/>
  <cp:version/>
  <cp:contentType/>
  <cp:contentStatus/>
</cp:coreProperties>
</file>